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4\AVISAJE Y DESGLOSE OCTUBRE 2024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O8" i="2" l="1"/>
  <c r="O7" i="2"/>
  <c r="O6" i="2" l="1"/>
  <c r="O5" i="2"/>
  <c r="O4" i="2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G2" i="2"/>
  <c r="H2" i="2"/>
  <c r="I2" i="2"/>
  <c r="J2" i="2"/>
  <c r="K2" i="2"/>
  <c r="L2" i="2"/>
  <c r="N2" i="2"/>
  <c r="D3" i="2"/>
  <c r="E3" i="2"/>
  <c r="F3" i="2"/>
  <c r="I3" i="2"/>
  <c r="J3" i="2"/>
  <c r="L3" i="2"/>
  <c r="N3" i="2"/>
</calcChain>
</file>

<file path=xl/sharedStrings.xml><?xml version="1.0" encoding="utf-8"?>
<sst xmlns="http://schemas.openxmlformats.org/spreadsheetml/2006/main" count="201" uniqueCount="77">
  <si>
    <t>Pesos</t>
  </si>
  <si>
    <t>No</t>
  </si>
  <si>
    <t>No aplica</t>
  </si>
  <si>
    <t>Provincial</t>
  </si>
  <si>
    <t>Provincial o regional</t>
  </si>
  <si>
    <t>Fundación Radio Estrella del Mar</t>
  </si>
  <si>
    <t>71888000-9</t>
  </si>
  <si>
    <t>Medio de comunicación Radial</t>
  </si>
  <si>
    <t>Subtítulo 22 ítem 07 Programas Radiales</t>
  </si>
  <si>
    <t>enero</t>
  </si>
  <si>
    <t>Publicación y difusión remate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</si>
  <si>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</si>
  <si>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</si>
  <si>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</si>
  <si>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</si>
  <si>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</si>
  <si>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</si>
  <si>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</si>
  <si>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</si>
  <si>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</si>
  <si>
    <t>febrero</t>
  </si>
  <si>
    <t>Difusión Concurso Público</t>
  </si>
  <si>
    <t>Sociedad Periodistica Araucanía S.A.</t>
  </si>
  <si>
    <t>87778800-8</t>
  </si>
  <si>
    <t>Publicación en Diario</t>
  </si>
  <si>
    <t>Subtítulo 22 ítem 07 Publicaciones en Diarios</t>
  </si>
  <si>
    <t>marzo</t>
  </si>
  <si>
    <t>En el mes de marzo no hubieron ordenes de compra en este ítem</t>
  </si>
  <si>
    <t>abril</t>
  </si>
  <si>
    <t>Transmisión cuenta pública</t>
  </si>
  <si>
    <t>Villanueva producciones spa</t>
  </si>
  <si>
    <t>77920217-8</t>
  </si>
  <si>
    <t>Audiovisual</t>
  </si>
  <si>
    <t xml:space="preserve">Provincial </t>
  </si>
  <si>
    <t>subtítulo 22 ítem 07 otros</t>
  </si>
  <si>
    <t>Transmisión en vivo de Cuenta Pública via streaming, sistema multicamara, conexión a pantalla gigante para  audiencia presencial, transmisión en alta calidad streaming audio directo integrado streaming x 3 horas. El 26-04-24, e Gimnasio Tehuaco rural Ancud.</t>
  </si>
  <si>
    <t>mayo</t>
  </si>
  <si>
    <t>En el mes de mayo no hubieron ordenes de compra en este ítem</t>
  </si>
  <si>
    <t>junio</t>
  </si>
  <si>
    <t>plan tactic spa</t>
  </si>
  <si>
    <t>77523738-4</t>
  </si>
  <si>
    <t>publicaciones en diarios</t>
  </si>
  <si>
    <t>provincial y regional</t>
  </si>
  <si>
    <t>subtítulo 22 ítem 07 Publicaciones en Diarios</t>
  </si>
  <si>
    <t>Publicación en Diario sobre aviso Concurso Público de Antecedentes, para la provisión de 1 cargo Directivo, Grado 8° de la EMS, Director de Operaciones.</t>
  </si>
  <si>
    <t>Arriendo amplificación y equipos</t>
  </si>
  <si>
    <t>Felipe alejandro</t>
  </si>
  <si>
    <t>rodriguez</t>
  </si>
  <si>
    <t>lopez</t>
  </si>
  <si>
    <t>no aplica</t>
  </si>
  <si>
    <t>12534008-3</t>
  </si>
  <si>
    <t>otros</t>
  </si>
  <si>
    <t>local</t>
  </si>
  <si>
    <t>arriendo equipos amplificación, parlante, mesa audio, micrófonos, para ceremonia día del Bombero en Chacao.</t>
  </si>
  <si>
    <t>julio</t>
  </si>
  <si>
    <t>Difusión actividades municipales</t>
  </si>
  <si>
    <t>Troya comunicaciones ltda.</t>
  </si>
  <si>
    <t>77469770-5</t>
  </si>
  <si>
    <t>servicio contratación medios de comunicación diario papel y digital, para difusión de actividades que realiza la Municipalidad de Ancud, a través de las distintas Direcciones y Departamentos municipales</t>
  </si>
  <si>
    <t>publicidad en televisión</t>
  </si>
  <si>
    <t>soc. comunicaciones del sur ltda.</t>
  </si>
  <si>
    <t>76094778-4</t>
  </si>
  <si>
    <t>publicaciones en tv</t>
  </si>
  <si>
    <t>Subtítulo 22 ítem 07 publicaciones en tv</t>
  </si>
  <si>
    <t>servicio de contratación medios de comunicación televisivo, para difusión de actividades que realiza la Municipalidad de Ancud, a través de las distintas Direcciones y Departamentos municipales</t>
  </si>
  <si>
    <t>arriendo equipos amplificación, parlante, mesa audio, micrófonos, para actividad festival del canal chaco.</t>
  </si>
  <si>
    <t>agosto</t>
  </si>
  <si>
    <t>programas radiales</t>
  </si>
  <si>
    <t>servicio de contratación medios de comunicación radial, para difusión de  actividades que realiza la Municipalidad de Ancud, a través de las distintas Direcciones y Departamentos municipales.</t>
  </si>
  <si>
    <t>Servicio de contratación medios de comunicación en diario papel y digital, para aviso concurso para la provisión de cargo grado Directivo 6°, de la EMS, juez policia local</t>
  </si>
  <si>
    <t>septiembre</t>
  </si>
  <si>
    <t>Regional</t>
  </si>
  <si>
    <t>octubre</t>
  </si>
  <si>
    <t>Servicio de contratación medios de comunicación en diario papel y digital, para aviso concurso para la provisión de cargo  Técnico grado 15°, de la EMS.</t>
  </si>
  <si>
    <t>Servicio de contratación medios de comunicación en diario papel y digital, para aviso concurso público para la provisión de 1 cargo Profesional grado 12°, de la EMS y 1 cargo Profesional grado 11° de la EMS.</t>
  </si>
  <si>
    <t>Juan pablo de la hoz vargas via streamin</t>
  </si>
  <si>
    <t>76553552-2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</si>
</sst>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ENERO%202024/Planilla%20avisaje-publicidad%20EN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FEBRERO%202024/Planilla%20avisaje-publicidad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G2" t="str">
            <v>Sociedad Periodistica Araucanía S.A.</v>
          </cell>
          <cell r="H2" t="str">
            <v>87778800-8</v>
          </cell>
          <cell r="I2" t="str">
            <v>Prensa escrita y Digital</v>
          </cell>
          <cell r="J2" t="str">
            <v>No</v>
          </cell>
          <cell r="K2" t="str">
            <v>Provincial</v>
          </cell>
          <cell r="L2" t="str">
            <v>Pesos</v>
          </cell>
          <cell r="N2" t="str">
            <v>subtítulo 22 ítem 07 Publicaciones en Diarios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G13" workbookViewId="0">
      <selection activeCell="O20" sqref="O20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2024</v>
      </c>
      <c r="B2" s="1" t="s">
        <v>9</v>
      </c>
      <c r="C2" s="1" t="s">
        <v>10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tr">
        <f>[1]Avisaje_publicidad_desglose!G2</f>
        <v>Sociedad Periodistica Araucanía S.A.</v>
      </c>
      <c r="H2" s="1" t="str">
        <f>[1]Avisaje_publicidad_desglose!H2</f>
        <v>87778800-8</v>
      </c>
      <c r="I2" s="1" t="str">
        <f>[1]Avisaje_publicidad_desglose!I2</f>
        <v>Prensa escrita y Digital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328466</v>
      </c>
      <c r="N2" s="2" t="str">
        <f>[1]Avisaje_publicidad_desglose!N2</f>
        <v>subtítulo 22 ítem 07 Publicaciones en Diarios</v>
      </c>
      <c r="O2" s="2" t="str">
        <f>[2]Avisaje_publicidad!$X$2</f>
        <v>Publicación en un diario de circulación Provincial o Regional de extracto de remate, según Decreto Alcaldicio N°3.447, de fecha 29-12-2023, la publicación debe ser durante 3 dias: viernes 05, sábado 06 y domingo 07 de enero 2024,</v>
      </c>
    </row>
    <row r="3" spans="1:15" ht="45" x14ac:dyDescent="0.25">
      <c r="A3" s="1">
        <v>2024</v>
      </c>
      <c r="B3" s="1" t="s">
        <v>9</v>
      </c>
      <c r="C3" s="1" t="s">
        <v>11</v>
      </c>
      <c r="D3" s="1" t="str">
        <f>[1]Avisaje_publicidad_desglose!D3</f>
        <v>No aplica</v>
      </c>
      <c r="E3" s="1" t="str">
        <f>[1]Avisaje_publicidad_desglose!E3</f>
        <v>No aplica</v>
      </c>
      <c r="F3" s="1" t="str">
        <f>[1]Avisaje_publicidad_desglose!F3</f>
        <v>No aplica</v>
      </c>
      <c r="G3" s="1" t="s">
        <v>12</v>
      </c>
      <c r="H3" s="1" t="s">
        <v>13</v>
      </c>
      <c r="I3" s="1" t="str">
        <f>[1]Avisaje_publicidad_desglose!I3</f>
        <v>Medio de comunicación Radial</v>
      </c>
      <c r="J3" s="1" t="str">
        <f>[1]Avisaje_publicidad_desglose!J3</f>
        <v>No</v>
      </c>
      <c r="K3" s="1" t="s">
        <v>4</v>
      </c>
      <c r="L3" s="1" t="str">
        <f>[1]Avisaje_publicidad_desglose!L3</f>
        <v>Pesos</v>
      </c>
      <c r="M3" s="1">
        <v>42840</v>
      </c>
      <c r="N3" s="2" t="str">
        <f>[1]Avisaje_publicidad_desglose!N3</f>
        <v>Subtítulo 22 ítem 07 Programas Radiales</v>
      </c>
      <c r="O3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4" spans="1:15" ht="45" x14ac:dyDescent="0.25">
      <c r="A4" s="1">
        <v>2024</v>
      </c>
      <c r="B4" s="1" t="s">
        <v>9</v>
      </c>
      <c r="C4" s="1" t="s">
        <v>11</v>
      </c>
      <c r="D4" s="1" t="s">
        <v>2</v>
      </c>
      <c r="E4" s="1" t="s">
        <v>2</v>
      </c>
      <c r="F4" s="1" t="s">
        <v>2</v>
      </c>
      <c r="G4" s="1" t="s">
        <v>14</v>
      </c>
      <c r="H4" s="1" t="s">
        <v>15</v>
      </c>
      <c r="I4" s="1" t="s">
        <v>7</v>
      </c>
      <c r="J4" s="1" t="s">
        <v>1</v>
      </c>
      <c r="K4" s="1" t="s">
        <v>4</v>
      </c>
      <c r="L4" s="1" t="s">
        <v>0</v>
      </c>
      <c r="M4" s="1">
        <v>35700</v>
      </c>
      <c r="N4" s="2" t="s">
        <v>16</v>
      </c>
      <c r="O4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5" spans="1:15" ht="48.75" customHeight="1" x14ac:dyDescent="0.25">
      <c r="A5" s="1">
        <v>2024</v>
      </c>
      <c r="B5" s="1" t="s">
        <v>9</v>
      </c>
      <c r="C5" s="1" t="s">
        <v>17</v>
      </c>
      <c r="D5" s="1" t="s">
        <v>2</v>
      </c>
      <c r="E5" s="1" t="s">
        <v>2</v>
      </c>
      <c r="F5" s="1" t="s">
        <v>2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4</v>
      </c>
      <c r="L5" s="1" t="s">
        <v>0</v>
      </c>
      <c r="M5" s="1">
        <v>190400</v>
      </c>
      <c r="N5" s="2" t="s">
        <v>16</v>
      </c>
      <c r="O5" s="2" t="str">
        <f>[2]Avisaje_publicidad!$X$5</f>
        <v>Difusión para la comuna de Ancud, de recorrido camión recolector de RSD, 4 avisos radiales diarios de lunes a viernes por el mes de enero en horarios de 08:00 - 12:00 - 15:00 - 18:00 hrs.</v>
      </c>
    </row>
    <row r="6" spans="1:15" ht="45" x14ac:dyDescent="0.25">
      <c r="A6" s="1">
        <v>2024</v>
      </c>
      <c r="B6" s="1" t="s">
        <v>9</v>
      </c>
      <c r="C6" s="2" t="s">
        <v>17</v>
      </c>
      <c r="D6" s="1" t="s">
        <v>2</v>
      </c>
      <c r="E6" s="1" t="s">
        <v>2</v>
      </c>
      <c r="F6" s="1" t="s">
        <v>2</v>
      </c>
      <c r="G6" s="1" t="s">
        <v>18</v>
      </c>
      <c r="H6" s="1" t="s">
        <v>19</v>
      </c>
      <c r="I6" s="1" t="s">
        <v>7</v>
      </c>
      <c r="J6" s="1" t="s">
        <v>1</v>
      </c>
      <c r="K6" s="1" t="s">
        <v>3</v>
      </c>
      <c r="L6" s="1" t="s">
        <v>0</v>
      </c>
      <c r="M6" s="1">
        <v>178500</v>
      </c>
      <c r="N6" s="2" t="s">
        <v>8</v>
      </c>
      <c r="O6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7" spans="1:15" ht="45" x14ac:dyDescent="0.25">
      <c r="A7" s="1">
        <v>2024</v>
      </c>
      <c r="B7" s="1" t="s">
        <v>20</v>
      </c>
      <c r="C7" s="1" t="s">
        <v>17</v>
      </c>
      <c r="D7" s="1" t="s">
        <v>2</v>
      </c>
      <c r="E7" s="1" t="s">
        <v>2</v>
      </c>
      <c r="F7" s="1" t="s">
        <v>2</v>
      </c>
      <c r="G7" s="1" t="s">
        <v>14</v>
      </c>
      <c r="H7" s="1" t="s">
        <v>15</v>
      </c>
      <c r="I7" s="1" t="s">
        <v>7</v>
      </c>
      <c r="J7" s="1" t="s">
        <v>1</v>
      </c>
      <c r="K7" s="1" t="s">
        <v>3</v>
      </c>
      <c r="L7" s="1" t="s">
        <v>0</v>
      </c>
      <c r="M7" s="1">
        <v>300000</v>
      </c>
      <c r="N7" s="2" t="s">
        <v>8</v>
      </c>
      <c r="O7" s="2" t="str">
        <f>[3]Avisaje_publicidad!$X$5</f>
        <v>Difusión para la comuna de Ancud, de recorrido camión recolector de RSD, 4 avisos radiales diarios de lunes a viernes por el mes de enero en horarios de 08:00 - 12:00 - 15:00 - 18:00 hrs.</v>
      </c>
    </row>
    <row r="8" spans="1:15" ht="45" x14ac:dyDescent="0.25">
      <c r="A8" s="1">
        <v>2024</v>
      </c>
      <c r="B8" s="1" t="s">
        <v>20</v>
      </c>
      <c r="C8" s="1" t="s">
        <v>21</v>
      </c>
      <c r="D8" s="1" t="s">
        <v>2</v>
      </c>
      <c r="E8" s="1" t="s">
        <v>2</v>
      </c>
      <c r="F8" s="1" t="s">
        <v>2</v>
      </c>
      <c r="G8" s="1" t="s">
        <v>22</v>
      </c>
      <c r="H8" s="1" t="s">
        <v>23</v>
      </c>
      <c r="I8" s="1" t="s">
        <v>24</v>
      </c>
      <c r="J8" s="1" t="s">
        <v>1</v>
      </c>
      <c r="K8" s="1" t="s">
        <v>3</v>
      </c>
      <c r="L8" s="1" t="s">
        <v>0</v>
      </c>
      <c r="M8" s="1">
        <v>125000</v>
      </c>
      <c r="N8" s="2" t="s">
        <v>25</v>
      </c>
      <c r="O8" s="2" t="str">
        <f>[3]Avisaje_publicidad!$X$6</f>
        <v>Aviso radial lunea a viernes sobre calendario de recolección de rsd, 04 avisos diarios, por un mes a contar de la fecha de inicio del convenio en los horarios: 08:00 - 12:00 - 15:00 - 18:00.</v>
      </c>
    </row>
    <row r="9" spans="1:15" x14ac:dyDescent="0.25">
      <c r="A9" s="1">
        <v>2024</v>
      </c>
      <c r="B9" s="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27</v>
      </c>
    </row>
    <row r="10" spans="1:15" ht="60" x14ac:dyDescent="0.25">
      <c r="A10" s="1">
        <v>2024</v>
      </c>
      <c r="B10" s="1" t="s">
        <v>28</v>
      </c>
      <c r="C10" s="1" t="s">
        <v>29</v>
      </c>
      <c r="D10" s="1" t="s">
        <v>2</v>
      </c>
      <c r="E10" s="1" t="s">
        <v>2</v>
      </c>
      <c r="F10" s="1" t="s">
        <v>2</v>
      </c>
      <c r="G10" s="1" t="s">
        <v>30</v>
      </c>
      <c r="H10" s="1" t="s">
        <v>31</v>
      </c>
      <c r="I10" s="1" t="s">
        <v>32</v>
      </c>
      <c r="J10" s="1" t="s">
        <v>1</v>
      </c>
      <c r="K10" s="1" t="s">
        <v>33</v>
      </c>
      <c r="L10" s="1" t="s">
        <v>0</v>
      </c>
      <c r="M10" s="1">
        <v>999600</v>
      </c>
      <c r="N10" s="2" t="s">
        <v>34</v>
      </c>
      <c r="O10" s="2" t="s">
        <v>35</v>
      </c>
    </row>
    <row r="11" spans="1:15" x14ac:dyDescent="0.25">
      <c r="A11" s="1">
        <v>2024</v>
      </c>
      <c r="B11" s="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37</v>
      </c>
    </row>
    <row r="12" spans="1:15" ht="45" x14ac:dyDescent="0.25">
      <c r="A12" s="1">
        <v>2024</v>
      </c>
      <c r="B12" s="1" t="s">
        <v>38</v>
      </c>
      <c r="C12" s="1" t="s">
        <v>21</v>
      </c>
      <c r="D12" s="1" t="s">
        <v>2</v>
      </c>
      <c r="E12" s="1" t="s">
        <v>2</v>
      </c>
      <c r="F12" s="1" t="s">
        <v>2</v>
      </c>
      <c r="G12" s="1" t="s">
        <v>39</v>
      </c>
      <c r="H12" s="1" t="s">
        <v>40</v>
      </c>
      <c r="I12" s="1" t="s">
        <v>41</v>
      </c>
      <c r="J12" s="1" t="s">
        <v>1</v>
      </c>
      <c r="K12" s="1" t="s">
        <v>42</v>
      </c>
      <c r="L12" s="1" t="s">
        <v>0</v>
      </c>
      <c r="M12" s="1">
        <v>222173</v>
      </c>
      <c r="N12" s="2" t="s">
        <v>43</v>
      </c>
      <c r="O12" s="9" t="s">
        <v>44</v>
      </c>
    </row>
    <row r="13" spans="1:15" ht="30" x14ac:dyDescent="0.25">
      <c r="A13" s="1">
        <v>2024</v>
      </c>
      <c r="B13" s="1" t="s">
        <v>38</v>
      </c>
      <c r="C13" s="1" t="s">
        <v>45</v>
      </c>
      <c r="D13" s="1" t="s">
        <v>46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1</v>
      </c>
      <c r="K13" s="1" t="s">
        <v>52</v>
      </c>
      <c r="L13" s="1" t="s">
        <v>0</v>
      </c>
      <c r="M13" s="1">
        <v>150000</v>
      </c>
      <c r="N13" s="1" t="s">
        <v>34</v>
      </c>
      <c r="O13" s="10" t="s">
        <v>53</v>
      </c>
    </row>
    <row r="14" spans="1:15" ht="45" x14ac:dyDescent="0.25">
      <c r="A14" s="1">
        <v>2024</v>
      </c>
      <c r="B14" s="1" t="s">
        <v>54</v>
      </c>
      <c r="C14" s="1" t="s">
        <v>55</v>
      </c>
      <c r="D14" s="1" t="s">
        <v>2</v>
      </c>
      <c r="E14" s="1" t="s">
        <v>2</v>
      </c>
      <c r="F14" s="1" t="s">
        <v>2</v>
      </c>
      <c r="G14" s="1" t="s">
        <v>56</v>
      </c>
      <c r="H14" s="1" t="s">
        <v>57</v>
      </c>
      <c r="I14" s="1" t="s">
        <v>41</v>
      </c>
      <c r="J14" s="1" t="s">
        <v>1</v>
      </c>
      <c r="K14" s="1" t="s">
        <v>42</v>
      </c>
      <c r="L14" s="1" t="s">
        <v>0</v>
      </c>
      <c r="M14" s="1">
        <v>1898050</v>
      </c>
      <c r="N14" s="2" t="s">
        <v>43</v>
      </c>
      <c r="O14" s="9" t="s">
        <v>58</v>
      </c>
    </row>
    <row r="15" spans="1:15" ht="45" x14ac:dyDescent="0.25">
      <c r="A15" s="1">
        <v>2024</v>
      </c>
      <c r="B15" s="1" t="s">
        <v>54</v>
      </c>
      <c r="C15" s="1" t="s">
        <v>59</v>
      </c>
      <c r="D15" s="1" t="s">
        <v>2</v>
      </c>
      <c r="E15" s="1" t="s">
        <v>2</v>
      </c>
      <c r="F15" s="1" t="s">
        <v>2</v>
      </c>
      <c r="G15" s="1" t="s">
        <v>60</v>
      </c>
      <c r="H15" s="1" t="s">
        <v>61</v>
      </c>
      <c r="I15" s="1" t="s">
        <v>62</v>
      </c>
      <c r="J15" s="1" t="s">
        <v>1</v>
      </c>
      <c r="K15" s="1" t="s">
        <v>42</v>
      </c>
      <c r="L15" s="1" t="s">
        <v>0</v>
      </c>
      <c r="M15" s="1">
        <v>1899626</v>
      </c>
      <c r="N15" s="2" t="s">
        <v>63</v>
      </c>
      <c r="O15" s="2" t="s">
        <v>64</v>
      </c>
    </row>
    <row r="16" spans="1:15" ht="30" x14ac:dyDescent="0.25">
      <c r="A16" s="1">
        <v>2024</v>
      </c>
      <c r="B16" s="1" t="s">
        <v>54</v>
      </c>
      <c r="C16" s="1" t="s">
        <v>45</v>
      </c>
      <c r="D16" s="1" t="s">
        <v>46</v>
      </c>
      <c r="E16" s="1" t="s">
        <v>47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1</v>
      </c>
      <c r="K16" s="1" t="s">
        <v>52</v>
      </c>
      <c r="L16" s="1" t="s">
        <v>0</v>
      </c>
      <c r="M16" s="1">
        <v>190000</v>
      </c>
      <c r="N16" s="1" t="s">
        <v>34</v>
      </c>
      <c r="O16" s="10" t="s">
        <v>65</v>
      </c>
    </row>
    <row r="17" spans="1:15" ht="45" x14ac:dyDescent="0.25">
      <c r="A17" s="1">
        <v>2024</v>
      </c>
      <c r="B17" s="1" t="s">
        <v>66</v>
      </c>
      <c r="C17" s="1" t="s">
        <v>17</v>
      </c>
      <c r="D17" s="1" t="s">
        <v>2</v>
      </c>
      <c r="E17" s="1" t="s">
        <v>2</v>
      </c>
      <c r="F17" s="1" t="s">
        <v>2</v>
      </c>
      <c r="G17" s="1" t="s">
        <v>14</v>
      </c>
      <c r="H17" s="1" t="s">
        <v>15</v>
      </c>
      <c r="I17" s="1" t="s">
        <v>67</v>
      </c>
      <c r="J17" s="1" t="s">
        <v>1</v>
      </c>
      <c r="K17" s="1" t="s">
        <v>42</v>
      </c>
      <c r="L17" s="1" t="s">
        <v>0</v>
      </c>
      <c r="M17" s="1">
        <v>4000001</v>
      </c>
      <c r="N17" s="2" t="s">
        <v>8</v>
      </c>
      <c r="O17" s="9" t="s">
        <v>68</v>
      </c>
    </row>
    <row r="18" spans="1:15" ht="45" x14ac:dyDescent="0.25">
      <c r="A18" s="1">
        <v>2024</v>
      </c>
      <c r="B18" s="1" t="s">
        <v>70</v>
      </c>
      <c r="C18" s="1" t="s">
        <v>21</v>
      </c>
      <c r="D18" s="1" t="s">
        <v>2</v>
      </c>
      <c r="E18" s="1" t="s">
        <v>2</v>
      </c>
      <c r="F18" s="1" t="s">
        <v>2</v>
      </c>
      <c r="G18" s="1" t="s">
        <v>22</v>
      </c>
      <c r="H18" s="1" t="s">
        <v>23</v>
      </c>
      <c r="I18" s="1" t="s">
        <v>41</v>
      </c>
      <c r="J18" s="1" t="s">
        <v>1</v>
      </c>
      <c r="K18" s="1" t="s">
        <v>71</v>
      </c>
      <c r="L18" s="1" t="s">
        <v>0</v>
      </c>
      <c r="M18" s="1">
        <v>123809</v>
      </c>
      <c r="N18" s="2" t="s">
        <v>43</v>
      </c>
      <c r="O18" s="2" t="s">
        <v>69</v>
      </c>
    </row>
    <row r="19" spans="1:15" ht="45" x14ac:dyDescent="0.25">
      <c r="A19" s="1">
        <v>2024</v>
      </c>
      <c r="B19" s="1" t="s">
        <v>72</v>
      </c>
      <c r="C19" s="1" t="s">
        <v>21</v>
      </c>
      <c r="D19" s="1" t="s">
        <v>2</v>
      </c>
      <c r="E19" s="1" t="s">
        <v>2</v>
      </c>
      <c r="F19" s="1" t="s">
        <v>2</v>
      </c>
      <c r="G19" s="1" t="s">
        <v>22</v>
      </c>
      <c r="H19" s="1" t="s">
        <v>23</v>
      </c>
      <c r="I19" s="1" t="s">
        <v>41</v>
      </c>
      <c r="J19" s="1" t="s">
        <v>1</v>
      </c>
      <c r="K19" s="1" t="s">
        <v>42</v>
      </c>
      <c r="L19" s="1" t="s">
        <v>0</v>
      </c>
      <c r="M19" s="1">
        <v>208250</v>
      </c>
      <c r="N19" s="2" t="s">
        <v>43</v>
      </c>
      <c r="O19" s="2" t="s">
        <v>73</v>
      </c>
    </row>
    <row r="20" spans="1:15" ht="45" x14ac:dyDescent="0.25">
      <c r="A20" s="1">
        <v>2024</v>
      </c>
      <c r="B20" s="1" t="s">
        <v>72</v>
      </c>
      <c r="C20" s="1" t="s">
        <v>21</v>
      </c>
      <c r="D20" s="1" t="s">
        <v>2</v>
      </c>
      <c r="E20" s="1" t="s">
        <v>2</v>
      </c>
      <c r="F20" s="1" t="s">
        <v>2</v>
      </c>
      <c r="G20" s="1" t="s">
        <v>75</v>
      </c>
      <c r="H20" s="1" t="s">
        <v>76</v>
      </c>
      <c r="I20" s="1" t="s">
        <v>41</v>
      </c>
      <c r="J20" s="1" t="s">
        <v>1</v>
      </c>
      <c r="K20" s="1" t="s">
        <v>42</v>
      </c>
      <c r="L20" s="1" t="s">
        <v>0</v>
      </c>
      <c r="M20" s="1">
        <v>190752</v>
      </c>
      <c r="N20" s="2" t="s">
        <v>43</v>
      </c>
      <c r="O20" s="2" t="s">
        <v>74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2024-11-04T15:07:21Z</dcterms:modified>
</cp:coreProperties>
</file>